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3275" windowHeight="8160"/>
  </bookViews>
  <sheets>
    <sheet name="30.06.2016" sheetId="22" r:id="rId1"/>
  </sheets>
  <calcPr calcId="145621"/>
</workbook>
</file>

<file path=xl/calcChain.xml><?xml version="1.0" encoding="utf-8"?>
<calcChain xmlns="http://schemas.openxmlformats.org/spreadsheetml/2006/main">
  <c r="G17" i="22"/>
  <c r="E15"/>
  <c r="E16"/>
  <c r="G16"/>
  <c r="E17"/>
  <c r="E18"/>
  <c r="E19"/>
  <c r="E20"/>
  <c r="E21"/>
  <c r="E22"/>
  <c r="G22"/>
  <c r="E23"/>
  <c r="E13"/>
  <c r="I15"/>
  <c r="H15"/>
  <c r="G15"/>
  <c r="I13"/>
  <c r="H13"/>
  <c r="I16"/>
  <c r="I17"/>
  <c r="I18"/>
  <c r="I19"/>
  <c r="I20"/>
  <c r="I21"/>
  <c r="I22"/>
  <c r="I23"/>
  <c r="H16"/>
  <c r="H18"/>
  <c r="H19"/>
  <c r="H20"/>
  <c r="H21"/>
  <c r="H22"/>
  <c r="H23"/>
  <c r="G18"/>
  <c r="G19"/>
  <c r="G20"/>
  <c r="G21"/>
  <c r="G23"/>
  <c r="G13"/>
  <c r="F13"/>
  <c r="D13"/>
  <c r="C13"/>
</calcChain>
</file>

<file path=xl/sharedStrings.xml><?xml version="1.0" encoding="utf-8"?>
<sst xmlns="http://schemas.openxmlformats.org/spreadsheetml/2006/main" count="30" uniqueCount="30">
  <si>
    <t>Informaţie</t>
  </si>
  <si>
    <t>Tipul</t>
  </si>
  <si>
    <t>Executat cheltuieli de casă</t>
  </si>
  <si>
    <t>Total cheltuieli</t>
  </si>
  <si>
    <t>Inclusiv pe:</t>
  </si>
  <si>
    <t xml:space="preserve">mii lei </t>
  </si>
  <si>
    <t>Planul precizat pe perioada de gestiune</t>
  </si>
  <si>
    <t>faţă de plan aprobat</t>
  </si>
  <si>
    <t>Planul anual aprobat</t>
  </si>
  <si>
    <t>Planul anual precizat</t>
  </si>
  <si>
    <t>faţă de plan precizat pe perioada de gestiune</t>
  </si>
  <si>
    <t>Şef Direcţie finanţe Ialoveni</t>
  </si>
  <si>
    <t>fata de plan anual precizat</t>
  </si>
  <si>
    <t>despre executarea cheltuielilor bugetului Consiliului</t>
  </si>
  <si>
    <t>raional Ialoveni sub aspect funcţional</t>
  </si>
  <si>
    <t>la situaţia din 30.06.2016</t>
  </si>
  <si>
    <t>gr. 01 Serviciile  de stat cu detsinaţie generală</t>
  </si>
  <si>
    <t>gr. 03 Ordine publică şi securitate naţională</t>
  </si>
  <si>
    <t>gr. 02 Apărarea naţională</t>
  </si>
  <si>
    <t>gr. 04 Servicii în domeniul economiei</t>
  </si>
  <si>
    <t>gr. 06 Gospodăria de locuinţe şi gospodăria serviciilor comunale</t>
  </si>
  <si>
    <t>gr. 07 Ocrotirea sănătăţii</t>
  </si>
  <si>
    <t>gr. 08 Cultura, sport, tineret, culte şi odihnă</t>
  </si>
  <si>
    <t>gr. 09 Învăţămînt</t>
  </si>
  <si>
    <t>gr. 10 Protecţia socială</t>
  </si>
  <si>
    <t>Executat cheltuieli de casa(%)</t>
  </si>
  <si>
    <t>la Decizia Consiliului Raional</t>
  </si>
  <si>
    <t xml:space="preserve">   nr. ___ din ___ septembrie 2016</t>
  </si>
  <si>
    <t>Anexa 4</t>
  </si>
  <si>
    <t>Racu Valeriu</t>
  </si>
</sst>
</file>

<file path=xl/styles.xml><?xml version="1.0" encoding="utf-8"?>
<styleSheet xmlns="http://schemas.openxmlformats.org/spreadsheetml/2006/main">
  <numFmts count="1">
    <numFmt numFmtId="196" formatCode="0.0"/>
  </numFmts>
  <fonts count="11">
    <font>
      <sz val="10"/>
      <name val="Arial Cyr"/>
    </font>
    <font>
      <b/>
      <sz val="10"/>
      <name val="Arial Cyr"/>
    </font>
    <font>
      <b/>
      <sz val="10"/>
      <name val="Arial Cyr"/>
      <charset val="204"/>
    </font>
    <font>
      <b/>
      <sz val="9"/>
      <name val="Arial Cyr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96" fontId="1" fillId="0" borderId="1" xfId="0" applyNumberFormat="1" applyFont="1" applyBorder="1"/>
    <xf numFmtId="196" fontId="0" fillId="0" borderId="1" xfId="0" applyNumberFormat="1" applyBorder="1"/>
    <xf numFmtId="0" fontId="2" fillId="0" borderId="0" xfId="0" applyFont="1"/>
    <xf numFmtId="0" fontId="0" fillId="0" borderId="0" xfId="0" applyBorder="1"/>
    <xf numFmtId="196" fontId="0" fillId="0" borderId="0" xfId="0" applyNumberFormat="1" applyBorder="1"/>
    <xf numFmtId="196" fontId="0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96" fontId="7" fillId="0" borderId="1" xfId="0" applyNumberFormat="1" applyFont="1" applyBorder="1"/>
    <xf numFmtId="196" fontId="6" fillId="0" borderId="1" xfId="0" applyNumberFormat="1" applyFont="1" applyBorder="1"/>
    <xf numFmtId="196" fontId="2" fillId="0" borderId="1" xfId="0" applyNumberFormat="1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7"/>
  <sheetViews>
    <sheetView tabSelected="1" topLeftCell="B1" workbookViewId="0">
      <selection activeCell="G40" sqref="G40"/>
    </sheetView>
  </sheetViews>
  <sheetFormatPr defaultRowHeight="12.75"/>
  <cols>
    <col min="1" max="1" width="2.7109375" customWidth="1"/>
    <col min="2" max="2" width="52.85546875" customWidth="1"/>
    <col min="3" max="9" width="11.7109375" customWidth="1"/>
  </cols>
  <sheetData>
    <row r="1" spans="2:9" ht="13.5">
      <c r="F1" s="20" t="s">
        <v>28</v>
      </c>
      <c r="G1" s="20"/>
      <c r="H1" s="20"/>
      <c r="I1" s="20"/>
    </row>
    <row r="2" spans="2:9">
      <c r="F2" s="21" t="s">
        <v>26</v>
      </c>
      <c r="G2" s="21"/>
      <c r="H2" s="21"/>
      <c r="I2" s="21"/>
    </row>
    <row r="3" spans="2:9">
      <c r="E3" s="21" t="s">
        <v>27</v>
      </c>
      <c r="F3" s="21"/>
      <c r="G3" s="21"/>
      <c r="H3" s="21"/>
      <c r="I3" s="21"/>
    </row>
    <row r="4" spans="2:9">
      <c r="G4" s="23"/>
      <c r="H4" s="23"/>
      <c r="I4" s="23"/>
    </row>
    <row r="5" spans="2:9" ht="15.75" customHeight="1">
      <c r="B5" s="22" t="s">
        <v>0</v>
      </c>
      <c r="C5" s="22"/>
      <c r="D5" s="22"/>
      <c r="E5" s="22"/>
      <c r="F5" s="22"/>
      <c r="G5" s="22"/>
      <c r="H5" s="22"/>
      <c r="I5" s="22"/>
    </row>
    <row r="6" spans="2:9" ht="15.75" customHeight="1">
      <c r="B6" s="22" t="s">
        <v>13</v>
      </c>
      <c r="C6" s="22"/>
      <c r="D6" s="22"/>
      <c r="E6" s="22"/>
      <c r="F6" s="22"/>
      <c r="G6" s="22"/>
      <c r="H6" s="22"/>
      <c r="I6" s="22"/>
    </row>
    <row r="7" spans="2:9" ht="15.75" customHeight="1">
      <c r="B7" s="22" t="s">
        <v>14</v>
      </c>
      <c r="C7" s="22"/>
      <c r="D7" s="22"/>
      <c r="E7" s="22"/>
      <c r="F7" s="22"/>
      <c r="G7" s="22"/>
      <c r="H7" s="22"/>
      <c r="I7" s="22"/>
    </row>
    <row r="8" spans="2:9" ht="15.75" customHeight="1">
      <c r="B8" s="22" t="s">
        <v>15</v>
      </c>
      <c r="C8" s="22"/>
      <c r="D8" s="22"/>
      <c r="E8" s="22"/>
      <c r="F8" s="22"/>
      <c r="G8" s="22"/>
      <c r="H8" s="22"/>
      <c r="I8" s="22"/>
    </row>
    <row r="10" spans="2:9" ht="15" customHeight="1">
      <c r="G10" s="24" t="s">
        <v>5</v>
      </c>
      <c r="H10" s="24"/>
      <c r="I10" s="24"/>
    </row>
    <row r="11" spans="2:9" ht="25.5" customHeight="1">
      <c r="B11" s="25" t="s">
        <v>1</v>
      </c>
      <c r="C11" s="27">
        <v>42551</v>
      </c>
      <c r="D11" s="28"/>
      <c r="E11" s="29"/>
      <c r="F11" s="29"/>
      <c r="G11" s="30" t="s">
        <v>25</v>
      </c>
      <c r="H11" s="31"/>
      <c r="I11" s="32"/>
    </row>
    <row r="12" spans="2:9" s="1" customFormat="1" ht="51" customHeight="1">
      <c r="B12" s="26"/>
      <c r="C12" s="12" t="s">
        <v>8</v>
      </c>
      <c r="D12" s="12" t="s">
        <v>9</v>
      </c>
      <c r="E12" s="12" t="s">
        <v>6</v>
      </c>
      <c r="F12" s="12" t="s">
        <v>2</v>
      </c>
      <c r="G12" s="12" t="s">
        <v>10</v>
      </c>
      <c r="H12" s="12" t="s">
        <v>7</v>
      </c>
      <c r="I12" s="12" t="s">
        <v>12</v>
      </c>
    </row>
    <row r="13" spans="2:9" s="5" customFormat="1" ht="15" customHeight="1">
      <c r="B13" s="4" t="s">
        <v>3</v>
      </c>
      <c r="C13" s="6">
        <f>SUM(C14:C23)</f>
        <v>169919.1</v>
      </c>
      <c r="D13" s="6">
        <f>SUM(D15:D23)</f>
        <v>177832.68999999997</v>
      </c>
      <c r="E13" s="6">
        <f>D13/12*6</f>
        <v>88916.344999999987</v>
      </c>
      <c r="F13" s="6">
        <f>SUM(F15:F23)</f>
        <v>69253.66</v>
      </c>
      <c r="G13" s="16">
        <f t="shared" ref="G13:G23" si="0">F13/E13*100</f>
        <v>77.886309879246625</v>
      </c>
      <c r="H13" s="16">
        <f>F13/C13*100</f>
        <v>40.75684252094085</v>
      </c>
      <c r="I13" s="16">
        <f>F13/D13*100</f>
        <v>38.943154939623312</v>
      </c>
    </row>
    <row r="14" spans="2:9" ht="15" customHeight="1">
      <c r="B14" s="3" t="s">
        <v>4</v>
      </c>
      <c r="C14" s="7"/>
      <c r="D14" s="7"/>
      <c r="E14" s="6"/>
      <c r="F14" s="7"/>
      <c r="G14" s="11"/>
      <c r="H14" s="11"/>
      <c r="I14" s="11"/>
    </row>
    <row r="15" spans="2:9" ht="15" customHeight="1">
      <c r="B15" s="2" t="s">
        <v>16</v>
      </c>
      <c r="C15" s="7">
        <v>12711.9</v>
      </c>
      <c r="D15" s="7">
        <v>10897.6</v>
      </c>
      <c r="E15" s="15">
        <f t="shared" ref="E15:E23" si="1">D15/12*6</f>
        <v>5448.8</v>
      </c>
      <c r="F15" s="7">
        <v>2768.32</v>
      </c>
      <c r="G15" s="11">
        <f>F15/E15*100</f>
        <v>50.806049038320367</v>
      </c>
      <c r="H15" s="11">
        <f>F15/C15*100</f>
        <v>21.777389689975539</v>
      </c>
      <c r="I15" s="11">
        <f>F15/D15*100</f>
        <v>25.403024519160184</v>
      </c>
    </row>
    <row r="16" spans="2:9" ht="15" customHeight="1">
      <c r="B16" s="2" t="s">
        <v>18</v>
      </c>
      <c r="C16" s="7">
        <v>288</v>
      </c>
      <c r="D16" s="7">
        <v>288</v>
      </c>
      <c r="E16" s="15">
        <f t="shared" si="1"/>
        <v>144</v>
      </c>
      <c r="F16" s="7">
        <v>79.55</v>
      </c>
      <c r="G16" s="11">
        <f t="shared" si="0"/>
        <v>55.243055555555557</v>
      </c>
      <c r="H16" s="11">
        <f t="shared" ref="H16:H23" si="2">F16/C16*100</f>
        <v>27.621527777777779</v>
      </c>
      <c r="I16" s="11">
        <f t="shared" ref="I16:I23" si="3">F16/D16*100</f>
        <v>27.621527777777779</v>
      </c>
    </row>
    <row r="17" spans="2:9" ht="15" customHeight="1">
      <c r="B17" s="2" t="s">
        <v>17</v>
      </c>
      <c r="C17" s="7"/>
      <c r="D17" s="7">
        <v>180</v>
      </c>
      <c r="E17" s="15">
        <f t="shared" si="1"/>
        <v>90</v>
      </c>
      <c r="F17" s="7">
        <v>179.98</v>
      </c>
      <c r="G17" s="11">
        <f t="shared" si="0"/>
        <v>199.97777777777776</v>
      </c>
      <c r="H17" s="11"/>
      <c r="I17" s="11">
        <f t="shared" si="3"/>
        <v>99.98888888888888</v>
      </c>
    </row>
    <row r="18" spans="2:9" ht="15" customHeight="1">
      <c r="B18" s="2" t="s">
        <v>19</v>
      </c>
      <c r="C18" s="7">
        <v>11152.6</v>
      </c>
      <c r="D18" s="14">
        <v>11352.6</v>
      </c>
      <c r="E18" s="15">
        <f t="shared" si="1"/>
        <v>5676.3</v>
      </c>
      <c r="F18" s="7">
        <v>1020.62</v>
      </c>
      <c r="G18" s="11">
        <f t="shared" si="0"/>
        <v>17.980374539753008</v>
      </c>
      <c r="H18" s="11">
        <f t="shared" si="2"/>
        <v>9.1514086401377259</v>
      </c>
      <c r="I18" s="11">
        <f t="shared" si="3"/>
        <v>8.990187269876504</v>
      </c>
    </row>
    <row r="19" spans="2:9" ht="15" customHeight="1">
      <c r="B19" s="2" t="s">
        <v>20</v>
      </c>
      <c r="C19" s="7">
        <v>400</v>
      </c>
      <c r="D19" s="7">
        <v>400</v>
      </c>
      <c r="E19" s="15">
        <f t="shared" si="1"/>
        <v>200</v>
      </c>
      <c r="F19" s="7">
        <v>10.9</v>
      </c>
      <c r="G19" s="11">
        <f t="shared" si="0"/>
        <v>5.45</v>
      </c>
      <c r="H19" s="11">
        <f t="shared" si="2"/>
        <v>2.7250000000000001</v>
      </c>
      <c r="I19" s="11">
        <f t="shared" si="3"/>
        <v>2.7250000000000001</v>
      </c>
    </row>
    <row r="20" spans="2:9" ht="15" customHeight="1">
      <c r="B20" s="2" t="s">
        <v>21</v>
      </c>
      <c r="C20" s="7">
        <v>300</v>
      </c>
      <c r="D20" s="7">
        <v>1684.8</v>
      </c>
      <c r="E20" s="15">
        <f t="shared" si="1"/>
        <v>842.40000000000009</v>
      </c>
      <c r="F20" s="7">
        <v>145.06</v>
      </c>
      <c r="G20" s="11">
        <f t="shared" si="0"/>
        <v>17.219848053181387</v>
      </c>
      <c r="H20" s="11">
        <f t="shared" si="2"/>
        <v>48.353333333333332</v>
      </c>
      <c r="I20" s="11">
        <f t="shared" si="3"/>
        <v>8.6099240265906936</v>
      </c>
    </row>
    <row r="21" spans="2:9" ht="15" customHeight="1">
      <c r="B21" s="2" t="s">
        <v>22</v>
      </c>
      <c r="C21" s="7">
        <v>5225.6000000000004</v>
      </c>
      <c r="D21" s="7">
        <v>7664</v>
      </c>
      <c r="E21" s="15">
        <f t="shared" si="1"/>
        <v>3832</v>
      </c>
      <c r="F21" s="7">
        <v>2467.48</v>
      </c>
      <c r="G21" s="11">
        <f t="shared" si="0"/>
        <v>64.391440501043846</v>
      </c>
      <c r="H21" s="11">
        <f t="shared" si="2"/>
        <v>47.219075321494181</v>
      </c>
      <c r="I21" s="11">
        <f t="shared" si="3"/>
        <v>32.195720250521923</v>
      </c>
    </row>
    <row r="22" spans="2:9" ht="15" customHeight="1">
      <c r="B22" s="2" t="s">
        <v>23</v>
      </c>
      <c r="C22" s="7">
        <v>120971.8</v>
      </c>
      <c r="D22" s="7">
        <v>126107.79</v>
      </c>
      <c r="E22" s="15">
        <f t="shared" si="1"/>
        <v>63053.895000000004</v>
      </c>
      <c r="F22" s="7">
        <v>55295.87</v>
      </c>
      <c r="G22" s="11">
        <f t="shared" si="0"/>
        <v>87.696200210946515</v>
      </c>
      <c r="H22" s="11">
        <f t="shared" si="2"/>
        <v>45.709719124622431</v>
      </c>
      <c r="I22" s="11">
        <f t="shared" si="3"/>
        <v>43.848100105473264</v>
      </c>
    </row>
    <row r="23" spans="2:9" ht="15" customHeight="1">
      <c r="B23" s="2" t="s">
        <v>24</v>
      </c>
      <c r="C23" s="7">
        <v>18869.2</v>
      </c>
      <c r="D23" s="7">
        <v>19257.900000000001</v>
      </c>
      <c r="E23" s="15">
        <f t="shared" si="1"/>
        <v>9628.9500000000007</v>
      </c>
      <c r="F23" s="7">
        <v>7285.88</v>
      </c>
      <c r="G23" s="11">
        <f t="shared" si="0"/>
        <v>75.666401840283726</v>
      </c>
      <c r="H23" s="11">
        <f t="shared" si="2"/>
        <v>38.612553791363702</v>
      </c>
      <c r="I23" s="11">
        <f t="shared" si="3"/>
        <v>37.833200920141863</v>
      </c>
    </row>
    <row r="24" spans="2:9" ht="15" customHeight="1">
      <c r="B24" s="9"/>
      <c r="C24" s="10"/>
      <c r="D24" s="10"/>
      <c r="E24" s="10"/>
      <c r="F24" s="10"/>
      <c r="G24" s="10"/>
      <c r="H24" s="10"/>
      <c r="I24" s="10"/>
    </row>
    <row r="25" spans="2:9" ht="15" customHeight="1">
      <c r="B25" s="18"/>
      <c r="C25" s="18"/>
      <c r="D25" s="18"/>
      <c r="E25" s="18"/>
      <c r="F25" s="18"/>
      <c r="G25" s="22"/>
      <c r="H25" s="22"/>
      <c r="I25" s="13"/>
    </row>
    <row r="26" spans="2:9" ht="15" customHeight="1">
      <c r="B26" s="17" t="s">
        <v>11</v>
      </c>
      <c r="C26" s="19"/>
      <c r="D26" s="19"/>
      <c r="E26" s="19"/>
      <c r="F26" s="19"/>
      <c r="G26" s="22" t="s">
        <v>29</v>
      </c>
      <c r="H26" s="22"/>
      <c r="I26" s="8"/>
    </row>
    <row r="27" spans="2:9" ht="15" customHeight="1">
      <c r="B27" s="8"/>
      <c r="C27" s="8"/>
      <c r="D27" s="8"/>
      <c r="E27" s="8"/>
      <c r="F27" s="8"/>
      <c r="G27" s="8"/>
      <c r="H27" s="8"/>
      <c r="I27" s="8"/>
    </row>
  </sheetData>
  <mergeCells count="14">
    <mergeCell ref="G10:I10"/>
    <mergeCell ref="B11:B12"/>
    <mergeCell ref="C11:F11"/>
    <mergeCell ref="G11:I11"/>
    <mergeCell ref="F1:I1"/>
    <mergeCell ref="F2:I2"/>
    <mergeCell ref="E3:I3"/>
    <mergeCell ref="B7:I7"/>
    <mergeCell ref="G25:H25"/>
    <mergeCell ref="G26:H26"/>
    <mergeCell ref="G4:I4"/>
    <mergeCell ref="B5:I5"/>
    <mergeCell ref="B6:I6"/>
    <mergeCell ref="B8:I8"/>
  </mergeCells>
  <phoneticPr fontId="0" type="noConversion"/>
  <pageMargins left="0.17" right="0.28000000000000003" top="0.42" bottom="0.4" header="0.28000000000000003" footer="0.2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30.06.2016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2016-09-06T07:56:40Z</cp:lastPrinted>
  <dcterms:created xsi:type="dcterms:W3CDTF">2006-01-30T11:32:50Z</dcterms:created>
  <dcterms:modified xsi:type="dcterms:W3CDTF">2016-09-09T13:37:26Z</dcterms:modified>
</cp:coreProperties>
</file>